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kristenchang/Documents/001_MS Degree Program/Application/"/>
    </mc:Choice>
  </mc:AlternateContent>
  <xr:revisionPtr revIDLastSave="0" documentId="13_ncr:1_{5EDD54FA-D546-BF40-B226-E66EDE9B3BF4}" xr6:coauthVersionLast="47" xr6:coauthVersionMax="47" xr10:uidLastSave="{00000000-0000-0000-0000-000000000000}"/>
  <bookViews>
    <workbookView xWindow="1760" yWindow="500" windowWidth="23380" windowHeight="15680" tabRatio="272" xr2:uid="{00000000-000D-0000-FFFF-FFFF00000000}"/>
  </bookViews>
  <sheets>
    <sheet name="PreReq Grades-Track 1" sheetId="1" r:id="rId1"/>
    <sheet name="Sheet1" sheetId="2" r:id="rId2"/>
  </sheets>
  <definedNames>
    <definedName name="_xlnm.Print_Area" localSheetId="0">'PreReq Grades-Track 1'!$A$1:$I$51</definedName>
    <definedName name="_xlnm.Print_Titles" localSheetId="0">'PreReq Grades-Track 1'!$3:$3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E22" i="1"/>
  <c r="G6" i="1" l="1"/>
  <c r="H6" i="1" s="1"/>
  <c r="G20" i="1"/>
  <c r="H20" i="1" s="1"/>
  <c r="G11" i="1" l="1"/>
  <c r="G5" i="1" l="1"/>
  <c r="G7" i="1"/>
  <c r="G8" i="1"/>
  <c r="G9" i="1"/>
  <c r="G10" i="1"/>
  <c r="G12" i="1"/>
  <c r="G13" i="1"/>
  <c r="G14" i="1"/>
  <c r="G15" i="1"/>
  <c r="G16" i="1"/>
  <c r="G17" i="1"/>
  <c r="G18" i="1"/>
  <c r="G19" i="1"/>
  <c r="G21" i="1"/>
  <c r="G4" i="1"/>
  <c r="H8" i="1" l="1"/>
  <c r="H9" i="1"/>
  <c r="H10" i="1"/>
  <c r="H11" i="1"/>
  <c r="H12" i="1"/>
  <c r="H13" i="1"/>
  <c r="H14" i="1"/>
  <c r="H15" i="1"/>
  <c r="H16" i="1"/>
  <c r="H17" i="1"/>
  <c r="H18" i="1"/>
  <c r="H19" i="1"/>
  <c r="H21" i="1"/>
  <c r="H7" i="1"/>
  <c r="H4" i="1"/>
  <c r="H5" i="1"/>
  <c r="H23" i="1" l="1"/>
  <c r="I25" i="1" s="1"/>
  <c r="H22" i="1"/>
  <c r="I24" i="1" s="1"/>
</calcChain>
</file>

<file path=xl/sharedStrings.xml><?xml version="1.0" encoding="utf-8"?>
<sst xmlns="http://schemas.openxmlformats.org/spreadsheetml/2006/main" count="67" uniqueCount="66">
  <si>
    <t>Grades for Prerequisite Coursework</t>
  </si>
  <si>
    <t>Final Grade (A-F)</t>
  </si>
  <si>
    <t>Prerequisite Course:                VT Course Number</t>
  </si>
  <si>
    <t xml:space="preserve">Use the space below to explain any grades less than a B- :
</t>
  </si>
  <si>
    <t>Institution Completed</t>
  </si>
  <si>
    <t>A</t>
  </si>
  <si>
    <t>A-</t>
  </si>
  <si>
    <t>B+</t>
  </si>
  <si>
    <t>B-</t>
  </si>
  <si>
    <t>C+</t>
  </si>
  <si>
    <t>C-</t>
  </si>
  <si>
    <t>D+</t>
  </si>
  <si>
    <t>D</t>
  </si>
  <si>
    <t>Credits</t>
  </si>
  <si>
    <t>Grade Value</t>
  </si>
  <si>
    <t>Total Points</t>
  </si>
  <si>
    <t>Grade</t>
  </si>
  <si>
    <t>Point Value</t>
  </si>
  <si>
    <t>D-</t>
  </si>
  <si>
    <t>F</t>
  </si>
  <si>
    <t>C</t>
  </si>
  <si>
    <t>Average GPA</t>
  </si>
  <si>
    <t>B</t>
  </si>
  <si>
    <t>Course Name: Number</t>
  </si>
  <si>
    <t>*Please read all directions at the bottom of the page before completing this worksheet.</t>
  </si>
  <si>
    <t>"Prerequisite Worksheet-Track1-LastnameFirstInitial"</t>
  </si>
  <si>
    <t>Date Completed</t>
  </si>
  <si>
    <t>Additional notes:</t>
  </si>
  <si>
    <t xml:space="preserve">Name: </t>
  </si>
  <si>
    <t>Introduction to Nutrition: HNFE 1004 or Equivalent</t>
  </si>
  <si>
    <t>Introduction to Psychology: PSYCH 1004 or Equivalent</t>
  </si>
  <si>
    <t>Lifespan Nutrition: HNFE 2014 or Equivalent</t>
  </si>
  <si>
    <t>Statistics</t>
  </si>
  <si>
    <t xml:space="preserve">Total Credits.  </t>
  </si>
  <si>
    <t>General Chemistry 1*</t>
  </si>
  <si>
    <t>General Chemistry Lab 1*</t>
  </si>
  <si>
    <t>General Chemistry 2*</t>
  </si>
  <si>
    <t>General Chemistry Lab 2*</t>
  </si>
  <si>
    <t>Biochemistry: BCHM 2024, BCHM 4115 or Equivalent*</t>
  </si>
  <si>
    <t>Microbiology: BIOL 2604 or Equivalent*</t>
  </si>
  <si>
    <t>Microbiology Lab: BIOL 2614*</t>
  </si>
  <si>
    <t>Anatomy &amp; Physiology 1: BMSP 2135 or Equivalent*</t>
  </si>
  <si>
    <t>Anatomy &amp; Physiology 2: BMSP 2136 or Equivalent*</t>
  </si>
  <si>
    <t>Organic Chemistry: CHEM 2514, CHEM 2535 or Equivalent*</t>
  </si>
  <si>
    <t>Metabolic Nutrition 1: HNFE 4025 or Equivalent</t>
  </si>
  <si>
    <t>Health Counseling: HNFE 4644</t>
  </si>
  <si>
    <t xml:space="preserve">*Science Credits </t>
  </si>
  <si>
    <t>*Science Points</t>
  </si>
  <si>
    <t>*Science GPA</t>
  </si>
  <si>
    <t>Notes or Plan for Completion             (if applicable)</t>
  </si>
  <si>
    <t>DIRECTONS: ONLY FILL OUT COLUMNS B, C, D, E, F and I.</t>
  </si>
  <si>
    <r>
      <rPr>
        <b/>
        <sz val="10"/>
        <color theme="1"/>
        <rFont val="Arial"/>
        <family val="2"/>
        <scheme val="minor"/>
      </rPr>
      <t>Column G:</t>
    </r>
    <r>
      <rPr>
        <sz val="10"/>
        <color theme="1"/>
        <rFont val="Arial"/>
        <family val="2"/>
        <scheme val="minor"/>
      </rPr>
      <t xml:space="preserve"> Use the drop-down box for each cell to enter your final grade for the course. If a course has not yet been taken, leave the cell blank. For any grades less than a B-, use the form box to explain that grade at the bottom of the page.</t>
    </r>
  </si>
  <si>
    <t>High school AP courses that transferred to another institution - leave grade blank and credits blank and indicate both in the far right column.</t>
  </si>
  <si>
    <t>Community college courses - still need to enter grade received even if considered transfer credit.</t>
  </si>
  <si>
    <r>
      <rPr>
        <b/>
        <sz val="10"/>
        <color theme="1"/>
        <rFont val="Arial"/>
        <family val="2"/>
        <scheme val="minor"/>
      </rPr>
      <t>To finalize your worksheet:</t>
    </r>
    <r>
      <rPr>
        <sz val="10"/>
        <color theme="1"/>
        <rFont val="Arial"/>
        <family val="2"/>
        <scheme val="minor"/>
      </rPr>
      <t xml:space="preserve"> Make sure your full name is entered in the field at the top of the page. Please save as </t>
    </r>
    <r>
      <rPr>
        <sz val="10"/>
        <color theme="1"/>
        <rFont val="Arial (Body)"/>
      </rPr>
      <t xml:space="preserve">an </t>
    </r>
    <r>
      <rPr>
        <b/>
        <u/>
        <sz val="10"/>
        <color theme="1"/>
        <rFont val="Arial (Body)"/>
      </rPr>
      <t>PDF</t>
    </r>
    <r>
      <rPr>
        <sz val="10"/>
        <color theme="1"/>
        <rFont val="Arial (Body)"/>
      </rPr>
      <t xml:space="preserve"> file</t>
    </r>
    <r>
      <rPr>
        <sz val="10"/>
        <color theme="1"/>
        <rFont val="Arial"/>
        <family val="2"/>
        <scheme val="minor"/>
      </rPr>
      <t xml:space="preserve"> according to the following name formula:</t>
    </r>
  </si>
  <si>
    <t>i.e. Prerequisite Worksheet-Track1-ChangK.pdf</t>
  </si>
  <si>
    <t>Submit this worksheet as an PDF document as part of the graduate school application under "Nutrition and Dietetics" supplemental.</t>
  </si>
  <si>
    <t>Science of Food Prep Lab: HNFE 3024*</t>
  </si>
  <si>
    <r>
      <rPr>
        <b/>
        <sz val="10"/>
        <color theme="1"/>
        <rFont val="Arial"/>
        <family val="2"/>
        <scheme val="minor"/>
      </rPr>
      <t>Column B:</t>
    </r>
    <r>
      <rPr>
        <sz val="10"/>
        <color theme="1"/>
        <rFont val="Arial"/>
        <family val="2"/>
        <scheme val="minor"/>
      </rPr>
      <t xml:space="preserve"> Enter the actual course name and number for the course you took to fulfill the specific prerequisite.</t>
    </r>
  </si>
  <si>
    <r>
      <rPr>
        <b/>
        <sz val="10"/>
        <color theme="1"/>
        <rFont val="Arial"/>
        <family val="2"/>
        <scheme val="minor"/>
      </rPr>
      <t>Column C:</t>
    </r>
    <r>
      <rPr>
        <sz val="10"/>
        <color theme="1"/>
        <rFont val="Arial"/>
        <family val="2"/>
        <scheme val="minor"/>
      </rPr>
      <t xml:space="preserve"> Enter the institution at which the prerequisite course was fulfilled.</t>
    </r>
  </si>
  <si>
    <r>
      <rPr>
        <b/>
        <sz val="10"/>
        <color theme="1"/>
        <rFont val="Arial"/>
        <family val="2"/>
        <scheme val="minor"/>
      </rPr>
      <t>Column D:</t>
    </r>
    <r>
      <rPr>
        <sz val="10"/>
        <color theme="1"/>
        <rFont val="Arial"/>
        <family val="2"/>
        <scheme val="minor"/>
      </rPr>
      <t xml:space="preserve"> Enter the date (MM/YYYY) in which you completed the prerequisite course OR expected completion date.</t>
    </r>
  </si>
  <si>
    <r>
      <rPr>
        <b/>
        <sz val="10"/>
        <color theme="1"/>
        <rFont val="Arial"/>
        <family val="2"/>
        <scheme val="minor"/>
      </rPr>
      <t xml:space="preserve">Column E: </t>
    </r>
    <r>
      <rPr>
        <sz val="10"/>
        <color theme="1"/>
        <rFont val="Arial"/>
        <family val="2"/>
        <scheme val="minor"/>
      </rPr>
      <t xml:space="preserve">Current listed credit numbers are based on Virginia Tech equivalents. Update this field to reflect the </t>
    </r>
    <r>
      <rPr>
        <b/>
        <u/>
        <sz val="10"/>
        <color theme="1"/>
        <rFont val="Arial (Body)_x0000_"/>
      </rPr>
      <t>actual</t>
    </r>
    <r>
      <rPr>
        <sz val="10"/>
        <color theme="1"/>
        <rFont val="Arial"/>
        <family val="2"/>
        <scheme val="minor"/>
      </rPr>
      <t xml:space="preserve"> of credits for the course that you took to fulfill the prerequisite, if different. *</t>
    </r>
    <r>
      <rPr>
        <b/>
        <u/>
        <sz val="10"/>
        <color theme="1"/>
        <rFont val="Arial (Body)_x0000_"/>
      </rPr>
      <t>Enter "0" or a blank space for any prerequisite that has not yet been completed (even if currently in progress).</t>
    </r>
    <r>
      <rPr>
        <sz val="10"/>
        <color theme="1"/>
        <rFont val="Arial"/>
        <family val="2"/>
        <scheme val="minor"/>
      </rPr>
      <t>* - This is critical to accurate GPA calculation!</t>
    </r>
  </si>
  <si>
    <r>
      <rPr>
        <b/>
        <sz val="10"/>
        <color theme="1"/>
        <rFont val="Arial"/>
        <family val="2"/>
        <scheme val="minor"/>
      </rPr>
      <t xml:space="preserve">Column I: </t>
    </r>
    <r>
      <rPr>
        <sz val="10"/>
        <color theme="1"/>
        <rFont val="Arial"/>
        <family val="2"/>
        <scheme val="minor"/>
      </rPr>
      <t>Use this column to summarize your plan to fulfill any missing or in-progress prerequisite courses at the time of application. Please list the specific course name: number and projected date of completion (MM/YYYY).</t>
    </r>
  </si>
  <si>
    <t>cffgl/zxdfghjk.zz.k</t>
  </si>
  <si>
    <t>M.S. in Nutrition and Dietetics Program: Track One Applicants Only</t>
  </si>
  <si>
    <t>Metabolic Nutrition 2: HNFE 4026 or Equivalent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</si>
</sst>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00"/>
  </numFmts>
  <fonts count="15">
    <font>
      <sz val="10"/>
      <color theme="1"/>
      <name val="Arial"/>
      <family val="2"/>
      <scheme val="minor"/>
    </font>
    <font>
      <b/>
      <sz val="11"/>
      <color theme="3"/>
      <name val="Arial"/>
      <family val="2"/>
      <scheme val="major"/>
    </font>
    <font>
      <b/>
      <sz val="16"/>
      <color theme="3"/>
      <name val="Arial"/>
      <family val="2"/>
      <scheme val="major"/>
    </font>
    <font>
      <b/>
      <sz val="10"/>
      <color theme="4"/>
      <name val="Arial"/>
      <family val="2"/>
      <scheme val="major"/>
    </font>
    <font>
      <b/>
      <sz val="8"/>
      <color theme="4"/>
      <name val="Arial"/>
      <family val="2"/>
      <scheme val="major"/>
    </font>
    <font>
      <b/>
      <sz val="11"/>
      <color theme="0"/>
      <name val="Arial"/>
      <family val="2"/>
      <scheme val="major"/>
    </font>
    <font>
      <sz val="10"/>
      <color theme="1"/>
      <name val="Calibri"/>
      <family val="2"/>
    </font>
    <font>
      <b/>
      <sz val="10"/>
      <color theme="1"/>
      <name val="Arial"/>
      <family val="2"/>
      <scheme val="minor"/>
    </font>
    <font>
      <b/>
      <sz val="12"/>
      <color theme="3"/>
      <name val="Arial"/>
      <family val="2"/>
      <scheme val="major"/>
    </font>
    <font>
      <b/>
      <sz val="14"/>
      <color rgb="FF8A0000"/>
      <name val="Arial"/>
      <family val="2"/>
      <scheme val="major"/>
    </font>
    <font>
      <sz val="9"/>
      <color theme="1"/>
      <name val="Arial"/>
      <family val="2"/>
      <scheme val="minor"/>
    </font>
    <font>
      <b/>
      <u/>
      <sz val="10"/>
      <color theme="1"/>
      <name val="Arial (Body)_x0000_"/>
    </font>
    <font>
      <b/>
      <sz val="10"/>
      <color theme="1"/>
      <name val="Calibri"/>
      <family val="2"/>
    </font>
    <font>
      <sz val="10"/>
      <color theme="1"/>
      <name val="Arial (Body)"/>
    </font>
    <font>
      <b/>
      <u/>
      <sz val="10"/>
      <color theme="1"/>
      <name val="Arial (Body)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EE721E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horizontal="left" vertical="center"/>
    </xf>
    <xf numFmtId="0" fontId="2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2" borderId="1" applyNumberFormat="0" applyAlignment="0" applyProtection="0"/>
    <xf numFmtId="0" fontId="1" fillId="0" borderId="0" applyNumberFormat="0" applyFill="0" applyBorder="0" applyAlignment="0" applyProtection="0"/>
  </cellStyleXfs>
  <cellXfs count="48">
    <xf numFmtId="0" fontId="0" fillId="0" borderId="0" xfId="0">
      <alignment horizontal="left" vertical="center"/>
    </xf>
    <xf numFmtId="0" fontId="0" fillId="0" borderId="2" xfId="0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8" fillId="0" borderId="0" xfId="1" applyFont="1">
      <alignment vertical="center"/>
    </xf>
    <xf numFmtId="0" fontId="9" fillId="0" borderId="0" xfId="2" applyFont="1"/>
    <xf numFmtId="0" fontId="7" fillId="0" borderId="0" xfId="0" applyFont="1" applyAlignment="1">
      <alignment horizontal="left" vertical="top" wrapText="1"/>
    </xf>
    <xf numFmtId="0" fontId="0" fillId="4" borderId="13" xfId="0" applyFill="1" applyBorder="1" applyAlignment="1">
      <alignment horizontal="left" vertical="center" wrapText="1"/>
    </xf>
    <xf numFmtId="0" fontId="6" fillId="4" borderId="15" xfId="0" applyFont="1" applyFill="1" applyBorder="1" applyAlignment="1">
      <alignment horizontal="left" vertical="center" wrapText="1"/>
    </xf>
    <xf numFmtId="0" fontId="0" fillId="4" borderId="2" xfId="0" applyFill="1" applyBorder="1" applyAlignment="1">
      <alignment horizontal="left" vertical="center" wrapText="1"/>
    </xf>
    <xf numFmtId="0" fontId="7" fillId="0" borderId="0" xfId="0" applyFont="1">
      <alignment horizontal="left" vertical="center"/>
    </xf>
    <xf numFmtId="0" fontId="10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>
      <alignment horizontal="left" vertical="center"/>
    </xf>
    <xf numFmtId="0" fontId="12" fillId="0" borderId="0" xfId="0" applyFont="1">
      <alignment horizontal="left" vertical="center"/>
    </xf>
    <xf numFmtId="0" fontId="6" fillId="4" borderId="2" xfId="0" applyFont="1" applyFill="1" applyBorder="1">
      <alignment horizontal="left" vertical="center"/>
    </xf>
    <xf numFmtId="0" fontId="6" fillId="4" borderId="15" xfId="0" applyFont="1" applyFill="1" applyBorder="1" applyAlignment="1">
      <alignment horizontal="righ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top"/>
    </xf>
    <xf numFmtId="2" fontId="6" fillId="5" borderId="0" xfId="0" applyNumberFormat="1" applyFont="1" applyFill="1">
      <alignment horizontal="left" vertical="center"/>
    </xf>
    <xf numFmtId="0" fontId="6" fillId="0" borderId="2" xfId="0" applyFont="1" applyBorder="1">
      <alignment horizontal="left" vertical="center"/>
    </xf>
    <xf numFmtId="0" fontId="0" fillId="0" borderId="14" xfId="0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164" fontId="12" fillId="5" borderId="0" xfId="0" applyNumberFormat="1" applyFont="1" applyFill="1" applyAlignment="1">
      <alignment horizontal="left" vertical="top" wrapText="1"/>
    </xf>
    <xf numFmtId="0" fontId="0" fillId="5" borderId="0" xfId="0" applyFill="1">
      <alignment horizontal="left" vertical="center"/>
    </xf>
    <xf numFmtId="0" fontId="7" fillId="0" borderId="11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6" fillId="4" borderId="13" xfId="0" applyFont="1" applyFill="1" applyBorder="1" applyAlignment="1">
      <alignment horizontal="right" vertical="center"/>
    </xf>
    <xf numFmtId="0" fontId="6" fillId="4" borderId="15" xfId="0" applyFont="1" applyFill="1" applyBorder="1" applyAlignment="1">
      <alignment horizontal="right" vertical="center"/>
    </xf>
    <xf numFmtId="0" fontId="6" fillId="4" borderId="14" xfId="0" applyFont="1" applyFill="1" applyBorder="1" applyAlignment="1">
      <alignment horizontal="right" vertical="center"/>
    </xf>
    <xf numFmtId="0" fontId="7" fillId="6" borderId="16" xfId="0" applyFont="1" applyFill="1" applyBorder="1" applyAlignment="1">
      <alignment horizontal="left" vertical="center" wrapText="1"/>
    </xf>
    <xf numFmtId="0" fontId="7" fillId="6" borderId="17" xfId="0" applyFont="1" applyFill="1" applyBorder="1" applyAlignment="1">
      <alignment horizontal="left" vertical="center" wrapText="1"/>
    </xf>
    <xf numFmtId="0" fontId="7" fillId="6" borderId="18" xfId="0" applyFont="1" applyFill="1" applyBorder="1" applyAlignment="1">
      <alignment horizontal="left" vertical="center" wrapText="1"/>
    </xf>
  </cellXfs>
  <cellStyles count="6"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Title" xfId="1" builtinId="15" customBuiltin="1"/>
  </cellStyles>
  <dxfs count="26">
    <dxf>
      <fill>
        <patternFill patternType="solid">
          <fgColor indexed="64"/>
          <bgColor theme="2" tint="-9.9978637043366805E-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2" tint="-9.9978637043366805E-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</font>
      <numFmt numFmtId="0" formatCode="General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2" tint="-9.9978637043366805E-2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2" tint="-9.9978637043366805E-2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2" tint="-9.9978637043366805E-2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fill>
        <patternFill patternType="solid">
          <fgColor indexed="64"/>
          <bgColor theme="2" tint="-9.9978637043366805E-2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none"/>
      </font>
      <alignment horizontal="left" vertical="center" textRotation="0" wrapText="1" indent="0" justifyLastLine="0" shrinkToFit="0" readingOrder="0"/>
      <border outline="0">
        <left style="thin">
          <color indexed="64"/>
        </left>
      </border>
      <protection locked="0" hidden="0"/>
    </dxf>
    <dxf>
      <fill>
        <patternFill patternType="solid">
          <fgColor indexed="64"/>
          <bgColor theme="2" tint="-9.9978637043366805E-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</font>
      <alignment horizontal="left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solid">
          <fgColor indexed="64"/>
          <bgColor rgb="FFEE721E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3"/>
      </font>
      <fill>
        <patternFill>
          <bgColor theme="0" tint="-0.14996795556505021"/>
        </patternFill>
      </fill>
      <border>
        <bottom style="thin">
          <color theme="0" tint="-0.34998626667073579"/>
        </bottom>
        <horizontal style="thin">
          <color theme="0" tint="-0.34998626667073579"/>
        </horizontal>
      </border>
    </dxf>
    <dxf>
      <font>
        <b/>
        <i val="0"/>
        <color theme="0"/>
      </font>
      <fill>
        <patternFill>
          <bgColor theme="4"/>
        </patternFill>
      </fill>
    </dxf>
    <dxf>
      <font>
        <b val="0"/>
        <i val="0"/>
        <color theme="3"/>
      </font>
      <fill>
        <patternFill>
          <bgColor theme="0" tint="-4.9989318521683403E-2"/>
        </patternFill>
      </fill>
      <border>
        <bottom style="thin">
          <color theme="0" tint="-0.24994659260841701"/>
        </bottom>
        <vertical/>
        <horizontal style="thin">
          <color theme="0" tint="-0.24994659260841701"/>
        </horizontal>
      </border>
    </dxf>
  </dxfs>
  <tableStyles count="1" defaultTableStyle="College comparison tracker table" defaultPivotStyle="PivotStyleLight16">
    <tableStyle name="College comparison tracker table" pivot="0" count="3" xr9:uid="{00000000-0011-0000-FFFF-FFFF00000000}">
      <tableStyleElement type="wholeTable" dxfId="25"/>
      <tableStyleElement type="headerRow" dxfId="24"/>
      <tableStyleElement type="firstColumn" dxfId="23"/>
    </tableStyle>
  </tableStyles>
  <colors>
    <mruColors>
      <color rgb="FFEE721E"/>
      <color rgb="FFF2F2F2"/>
      <color rgb="FF8A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pplications" displayName="Applications" ref="A3:I22" totalsRowCount="1" headerRowDxfId="22" dataDxfId="20" totalsRowDxfId="19" headerRowBorderDxfId="21" totalsRowBorderDxfId="18" headerRowCellStyle="Normal" dataCellStyle="Normal">
  <autoFilter ref="A3:I21" xr:uid="{00000000-0009-0000-0100-000001000000}"/>
  <tableColumns count="9">
    <tableColumn id="1" xr3:uid="{00000000-0010-0000-0000-000001000000}" name="Prerequisite Course:                VT Course Number" dataDxfId="17" totalsRowDxfId="16" dataCellStyle="Normal"/>
    <tableColumn id="2" xr3:uid="{00000000-0010-0000-0000-000002000000}" name="Course Name: Number" dataDxfId="15" totalsRowDxfId="14" dataCellStyle="Normal"/>
    <tableColumn id="5" xr3:uid="{00000000-0010-0000-0000-000005000000}" name="Institution Completed" dataDxfId="13" totalsRowDxfId="12"/>
    <tableColumn id="7" xr3:uid="{47459BE6-E025-A044-814B-A82E82175496}" name="Date Completed" totalsRowLabel="Total Credits.  " dataDxfId="11" totalsRowDxfId="10"/>
    <tableColumn id="4" xr3:uid="{00000000-0010-0000-0000-000004000000}" name="Credits" totalsRowFunction="sum" dataDxfId="9" totalsRowDxfId="8"/>
    <tableColumn id="3" xr3:uid="{00000000-0010-0000-0000-000003000000}" name="Final Grade (A-F)" dataDxfId="7" totalsRowDxfId="6" dataCellStyle="Normal"/>
    <tableColumn id="11" xr3:uid="{00000000-0010-0000-0000-00000B000000}" name="Grade Value" totalsRowLabel="Total Points" dataDxfId="5" totalsRowDxfId="4" dataCellStyle="Normal">
      <calculatedColumnFormula>IF(F4="A",4,IF(F4="A-",3.7,IF(F4="B+",3.3,IF(F4="B",3,IF(F4="B-",2.7,IF(F4="C+",2.3,IF(F4="C",2,IF(F4="C-",1.7,IF(F4="D+",1.3,IF(F4="D",1,IF(F4="D-",0.7,IF(F4="F",0))))))))))))</calculatedColumnFormula>
    </tableColumn>
    <tableColumn id="6" xr3:uid="{00000000-0010-0000-0000-000006000000}" name="Total Points" totalsRowFunction="sum" dataDxfId="3" totalsRowDxfId="2">
      <calculatedColumnFormula>Applications[[#This Row],[Credits]]*Applications[[#This Row],[Grade Value]]</calculatedColumnFormula>
    </tableColumn>
    <tableColumn id="12" xr3:uid="{00000000-0010-0000-0000-00000C000000}" name="Notes or Plan for Completion             (if applicable)" dataDxfId="1" totalsRowDxfId="0" dataCellStyle="Normal"/>
  </tableColumns>
  <tableStyleInfo name="College comparison tracker table" showFirstColumn="1" showLastColumn="0" showRowStripes="1" showColumnStripes="0"/>
  <extLst>
    <ext xmlns:x14="http://schemas.microsoft.com/office/spreadsheetml/2009/9/main" uri="{504A1905-F514-4f6f-8877-14C23A59335A}">
      <x14:table altText="College applications table" altTextSummary="Enter information about college applications."/>
    </ext>
  </extLst>
</table>
</file>

<file path=xl/theme/theme1.xml><?xml version="1.0" encoding="utf-8"?>
<a:theme xmlns:a="http://schemas.openxmlformats.org/drawingml/2006/main" name="Office Theme">
  <a:themeElements>
    <a:clrScheme name="Theme Colors">
      <a:dk1>
        <a:sysClr val="windowText" lastClr="000000"/>
      </a:dk1>
      <a:lt1>
        <a:sysClr val="window" lastClr="FFFFFF"/>
      </a:lt1>
      <a:dk2>
        <a:srgbClr val="373732"/>
      </a:dk2>
      <a:lt2>
        <a:srgbClr val="EDEDED"/>
      </a:lt2>
      <a:accent1>
        <a:srgbClr val="52A933"/>
      </a:accent1>
      <a:accent2>
        <a:srgbClr val="D9C047"/>
      </a:accent2>
      <a:accent3>
        <a:srgbClr val="C35C74"/>
      </a:accent3>
      <a:accent4>
        <a:srgbClr val="0CA2B1"/>
      </a:accent4>
      <a:accent5>
        <a:srgbClr val="EE9C4E"/>
      </a:accent5>
      <a:accent6>
        <a:srgbClr val="7F689E"/>
      </a:accent6>
      <a:hlink>
        <a:srgbClr val="0CA2B1"/>
      </a:hlink>
      <a:folHlink>
        <a:srgbClr val="7F689E"/>
      </a:folHlink>
    </a:clrScheme>
    <a:fontScheme name="Theme Fonts">
      <a:majorFont>
        <a:latin typeface="Arial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autoPageBreaks="0" fitToPage="1"/>
  </sheetPr>
  <dimension ref="A1:I51"/>
  <sheetViews>
    <sheetView showGridLines="0" tabSelected="1" zoomScale="125" zoomScaleNormal="125" workbookViewId="0">
      <selection activeCell="B8" sqref="B8"/>
    </sheetView>
  </sheetViews>
  <sheetFormatPr baseColWidth="10" defaultColWidth="8.83203125" defaultRowHeight="13"/>
  <cols>
    <col min="1" max="1" width="22.83203125" customWidth="1"/>
    <col min="2" max="2" width="26.1640625" customWidth="1"/>
    <col min="3" max="3" width="24.5" customWidth="1"/>
    <col min="4" max="4" width="12.6640625" customWidth="1"/>
    <col min="5" max="5" width="9.6640625" customWidth="1"/>
    <col min="6" max="6" width="17" customWidth="1"/>
    <col min="7" max="7" width="11.83203125" customWidth="1"/>
    <col min="8" max="8" width="11.5" customWidth="1"/>
    <col min="9" max="9" width="25" customWidth="1"/>
  </cols>
  <sheetData>
    <row r="1" spans="1:9" ht="21" customHeight="1" thickBot="1">
      <c r="A1" s="4" t="s">
        <v>64</v>
      </c>
      <c r="E1" s="9" t="s">
        <v>24</v>
      </c>
      <c r="F1" s="11"/>
      <c r="G1" s="11"/>
      <c r="H1" s="11"/>
      <c r="I1" s="11"/>
    </row>
    <row r="2" spans="1:9" ht="20" customHeight="1" thickBot="1">
      <c r="A2" s="3" t="s">
        <v>0</v>
      </c>
      <c r="E2" s="45" t="s">
        <v>28</v>
      </c>
      <c r="F2" s="46"/>
      <c r="G2" s="46"/>
      <c r="H2" s="47"/>
      <c r="I2" s="10"/>
    </row>
    <row r="3" spans="1:9" ht="41" customHeight="1">
      <c r="A3" s="26" t="s">
        <v>2</v>
      </c>
      <c r="B3" s="28" t="s">
        <v>23</v>
      </c>
      <c r="C3" s="27" t="s">
        <v>4</v>
      </c>
      <c r="D3" s="29" t="s">
        <v>26</v>
      </c>
      <c r="E3" s="29" t="s">
        <v>13</v>
      </c>
      <c r="F3" s="29" t="s">
        <v>1</v>
      </c>
      <c r="G3" s="29" t="s">
        <v>14</v>
      </c>
      <c r="H3" s="29" t="s">
        <v>15</v>
      </c>
      <c r="I3" s="27" t="s">
        <v>49</v>
      </c>
    </row>
    <row r="4" spans="1:9" ht="40" customHeight="1">
      <c r="A4" s="2" t="s">
        <v>29</v>
      </c>
      <c r="B4" s="12"/>
      <c r="C4" s="13"/>
      <c r="D4" s="13"/>
      <c r="E4" s="14">
        <v>3</v>
      </c>
      <c r="F4" s="13"/>
      <c r="G4" s="1" t="b">
        <f t="shared" ref="G4:G21" si="0">IF(F4="A",4,IF(F4="A-",3.7,IF(F4="B+",3.3,IF(F4="B",3,IF(F4="B-",2.7,IF(F4="C+",2.3,IF(F4="C",2,IF(F4="C-",1.7,IF(F4="D+",1.3,IF(F4="D",1,IF(F4="D-",0.7,IF(F4="F",0))))))))))))</f>
        <v>0</v>
      </c>
      <c r="H4" s="1">
        <f>Applications[[#This Row],[Credits]]*Applications[[#This Row],[Grade Value]]</f>
        <v>0</v>
      </c>
      <c r="I4" s="14"/>
    </row>
    <row r="5" spans="1:9" ht="30">
      <c r="A5" s="2" t="s">
        <v>30</v>
      </c>
      <c r="B5" s="13"/>
      <c r="C5" s="13"/>
      <c r="D5" s="13"/>
      <c r="E5" s="14">
        <v>3</v>
      </c>
      <c r="F5" s="13"/>
      <c r="G5" s="1" t="b">
        <f t="shared" si="0"/>
        <v>0</v>
      </c>
      <c r="H5" s="1">
        <f>Applications[[#This Row],[Credits]]*Applications[[#This Row],[Grade Value]]</f>
        <v>0</v>
      </c>
      <c r="I5" s="14"/>
    </row>
    <row r="6" spans="1:9" ht="15">
      <c r="A6" s="16" t="s">
        <v>32</v>
      </c>
      <c r="B6" s="13"/>
      <c r="C6" s="13"/>
      <c r="D6" s="13"/>
      <c r="E6" s="13">
        <v>3</v>
      </c>
      <c r="F6" s="13"/>
      <c r="G6" s="1" t="b">
        <f>IF(F6="A",4,IF(F6="A-",3.7,IF(F6="B+",3.3,IF(F6="B",3,IF(F6="B-",2.7,IF(F6="C+",2.3,IF(F6="C",2,IF(F6="C-",1.7,IF(F6="D+",1.3,IF(F6="D",1,IF(F6="D-",0.7,IF(F6="F",0))))))))))))</f>
        <v>0</v>
      </c>
      <c r="H6" s="1">
        <f>Applications[[#This Row],[Credits]]*Applications[[#This Row],[Grade Value]]</f>
        <v>0</v>
      </c>
      <c r="I6" s="14"/>
    </row>
    <row r="7" spans="1:9" ht="15">
      <c r="A7" s="2" t="s">
        <v>34</v>
      </c>
      <c r="B7" s="12"/>
      <c r="C7" s="13"/>
      <c r="D7" s="13"/>
      <c r="E7" s="14">
        <v>3</v>
      </c>
      <c r="F7" s="13"/>
      <c r="G7" s="1" t="b">
        <f t="shared" si="0"/>
        <v>0</v>
      </c>
      <c r="H7" s="1">
        <f>Applications[[#This Row],[Credits]]*Applications[[#This Row],[Grade Value]]</f>
        <v>0</v>
      </c>
      <c r="I7" s="14"/>
    </row>
    <row r="8" spans="1:9" ht="15">
      <c r="A8" s="2" t="s">
        <v>35</v>
      </c>
      <c r="B8" s="12"/>
      <c r="C8" s="13"/>
      <c r="D8" s="13"/>
      <c r="E8" s="14">
        <v>1</v>
      </c>
      <c r="F8" s="13"/>
      <c r="G8" s="1" t="b">
        <f t="shared" si="0"/>
        <v>0</v>
      </c>
      <c r="H8" s="1">
        <f>Applications[[#This Row],[Credits]]*Applications[[#This Row],[Grade Value]]</f>
        <v>0</v>
      </c>
      <c r="I8" s="14"/>
    </row>
    <row r="9" spans="1:9" ht="15">
      <c r="A9" s="2" t="s">
        <v>36</v>
      </c>
      <c r="B9" s="12"/>
      <c r="C9" s="13"/>
      <c r="D9" s="13"/>
      <c r="E9" s="14">
        <v>3</v>
      </c>
      <c r="F9" s="13"/>
      <c r="G9" s="1" t="b">
        <f t="shared" si="0"/>
        <v>0</v>
      </c>
      <c r="H9" s="1">
        <f>Applications[[#This Row],[Credits]]*Applications[[#This Row],[Grade Value]]</f>
        <v>0</v>
      </c>
      <c r="I9" s="14"/>
    </row>
    <row r="10" spans="1:9" ht="15">
      <c r="A10" s="2" t="s">
        <v>37</v>
      </c>
      <c r="B10" s="12"/>
      <c r="C10" s="13"/>
      <c r="D10" s="13"/>
      <c r="E10" s="14">
        <v>1</v>
      </c>
      <c r="F10" s="13"/>
      <c r="G10" s="1" t="b">
        <f t="shared" si="0"/>
        <v>0</v>
      </c>
      <c r="H10" s="1">
        <f>Applications[[#This Row],[Credits]]*Applications[[#This Row],[Grade Value]]</f>
        <v>0</v>
      </c>
      <c r="I10" s="14"/>
    </row>
    <row r="11" spans="1:9" ht="30">
      <c r="A11" s="2" t="s">
        <v>38</v>
      </c>
      <c r="B11" s="12"/>
      <c r="C11" s="13"/>
      <c r="D11" s="13"/>
      <c r="E11" s="14">
        <v>3</v>
      </c>
      <c r="F11" s="13"/>
      <c r="G11" s="1" t="b">
        <f t="shared" si="0"/>
        <v>0</v>
      </c>
      <c r="H11" s="1">
        <f>Applications[[#This Row],[Credits]]*Applications[[#This Row],[Grade Value]]</f>
        <v>0</v>
      </c>
      <c r="I11" s="14"/>
    </row>
    <row r="12" spans="1:9" ht="27" customHeight="1">
      <c r="A12" s="2" t="s">
        <v>39</v>
      </c>
      <c r="B12" s="12"/>
      <c r="C12" s="13"/>
      <c r="D12" s="13"/>
      <c r="E12" s="14">
        <v>3</v>
      </c>
      <c r="F12" s="13"/>
      <c r="G12" s="1" t="b">
        <f t="shared" si="0"/>
        <v>0</v>
      </c>
      <c r="H12" s="1">
        <f>Applications[[#This Row],[Credits]]*Applications[[#This Row],[Grade Value]]</f>
        <v>0</v>
      </c>
      <c r="I12" s="14"/>
    </row>
    <row r="13" spans="1:9" ht="32" customHeight="1">
      <c r="A13" s="2" t="s">
        <v>40</v>
      </c>
      <c r="B13" s="12"/>
      <c r="C13" s="13"/>
      <c r="D13" s="13"/>
      <c r="E13" s="14">
        <v>1</v>
      </c>
      <c r="F13" s="13"/>
      <c r="G13" s="1" t="b">
        <f t="shared" si="0"/>
        <v>0</v>
      </c>
      <c r="H13" s="1">
        <f>Applications[[#This Row],[Credits]]*Applications[[#This Row],[Grade Value]]</f>
        <v>0</v>
      </c>
      <c r="I13" s="14"/>
    </row>
    <row r="14" spans="1:9" ht="30">
      <c r="A14" s="2" t="s">
        <v>41</v>
      </c>
      <c r="B14" s="12"/>
      <c r="C14" s="13"/>
      <c r="D14" s="13"/>
      <c r="E14" s="14">
        <v>3</v>
      </c>
      <c r="F14" s="13"/>
      <c r="G14" s="1" t="b">
        <f t="shared" si="0"/>
        <v>0</v>
      </c>
      <c r="H14" s="1">
        <f>Applications[[#This Row],[Credits]]*Applications[[#This Row],[Grade Value]]</f>
        <v>0</v>
      </c>
      <c r="I14" s="14"/>
    </row>
    <row r="15" spans="1:9" ht="30">
      <c r="A15" s="2" t="s">
        <v>42</v>
      </c>
      <c r="B15" s="12"/>
      <c r="C15" s="13"/>
      <c r="D15" s="13"/>
      <c r="E15" s="14">
        <v>3</v>
      </c>
      <c r="F15" s="13"/>
      <c r="G15" s="1" t="b">
        <f t="shared" si="0"/>
        <v>0</v>
      </c>
      <c r="H15" s="1">
        <f>Applications[[#This Row],[Credits]]*Applications[[#This Row],[Grade Value]]</f>
        <v>0</v>
      </c>
      <c r="I15" s="14"/>
    </row>
    <row r="16" spans="1:9" ht="46" customHeight="1">
      <c r="A16" s="2" t="s">
        <v>43</v>
      </c>
      <c r="B16" s="12"/>
      <c r="C16" s="13"/>
      <c r="D16" s="13"/>
      <c r="E16" s="14">
        <v>3</v>
      </c>
      <c r="F16" s="13"/>
      <c r="G16" s="1" t="b">
        <f t="shared" si="0"/>
        <v>0</v>
      </c>
      <c r="H16" s="1">
        <f>Applications[[#This Row],[Credits]]*Applications[[#This Row],[Grade Value]]</f>
        <v>0</v>
      </c>
      <c r="I16" s="14"/>
    </row>
    <row r="17" spans="1:9" ht="30">
      <c r="A17" s="2" t="s">
        <v>31</v>
      </c>
      <c r="B17" s="12"/>
      <c r="C17" s="13"/>
      <c r="D17" s="13"/>
      <c r="E17" s="14">
        <v>3</v>
      </c>
      <c r="F17" s="13"/>
      <c r="G17" s="1" t="b">
        <f t="shared" si="0"/>
        <v>0</v>
      </c>
      <c r="H17" s="1">
        <f>Applications[[#This Row],[Credits]]*Applications[[#This Row],[Grade Value]]</f>
        <v>0</v>
      </c>
      <c r="I17" s="14"/>
    </row>
    <row r="18" spans="1:9" ht="30">
      <c r="A18" s="2" t="s">
        <v>44</v>
      </c>
      <c r="B18" s="12"/>
      <c r="C18" s="13"/>
      <c r="D18" s="13"/>
      <c r="E18" s="14">
        <v>3</v>
      </c>
      <c r="F18" s="13"/>
      <c r="G18" s="1" t="b">
        <f t="shared" si="0"/>
        <v>0</v>
      </c>
      <c r="H18" s="1">
        <f>Applications[[#This Row],[Credits]]*Applications[[#This Row],[Grade Value]]</f>
        <v>0</v>
      </c>
      <c r="I18" s="14"/>
    </row>
    <row r="19" spans="1:9" ht="30">
      <c r="A19" s="2" t="s">
        <v>65</v>
      </c>
      <c r="B19" s="12"/>
      <c r="C19" s="13"/>
      <c r="D19" s="13"/>
      <c r="E19" s="14">
        <v>3</v>
      </c>
      <c r="F19" s="13"/>
      <c r="G19" s="1" t="b">
        <f t="shared" si="0"/>
        <v>0</v>
      </c>
      <c r="H19" s="1">
        <f>Applications[[#This Row],[Credits]]*Applications[[#This Row],[Grade Value]]</f>
        <v>0</v>
      </c>
      <c r="I19" s="14"/>
    </row>
    <row r="20" spans="1:9" ht="30">
      <c r="A20" s="2" t="s">
        <v>57</v>
      </c>
      <c r="B20" s="12"/>
      <c r="C20" s="13"/>
      <c r="D20" s="13"/>
      <c r="E20" s="14">
        <v>2</v>
      </c>
      <c r="F20" s="13"/>
      <c r="G20" s="1" t="b">
        <f t="shared" si="0"/>
        <v>0</v>
      </c>
      <c r="H20" s="1">
        <f>Applications[[#This Row],[Credits]]*Applications[[#This Row],[Grade Value]]</f>
        <v>0</v>
      </c>
      <c r="I20" s="14"/>
    </row>
    <row r="21" spans="1:9" ht="27" customHeight="1">
      <c r="A21" s="2" t="s">
        <v>45</v>
      </c>
      <c r="B21" s="12"/>
      <c r="C21" s="12"/>
      <c r="D21" s="12"/>
      <c r="E21" s="15">
        <v>3</v>
      </c>
      <c r="F21" s="13"/>
      <c r="G21" s="1" t="b">
        <f t="shared" si="0"/>
        <v>0</v>
      </c>
      <c r="H21" s="1">
        <f>Applications[[#This Row],[Credits]]*Applications[[#This Row],[Grade Value]]</f>
        <v>0</v>
      </c>
      <c r="I21" s="14"/>
    </row>
    <row r="22" spans="1:9" ht="18" customHeight="1">
      <c r="A22" s="6"/>
      <c r="B22" s="7"/>
      <c r="C22" s="7"/>
      <c r="D22" s="20" t="s">
        <v>33</v>
      </c>
      <c r="E22" s="16">
        <f>SUBTOTAL(109,Applications[Credits])</f>
        <v>47</v>
      </c>
      <c r="F22" s="7"/>
      <c r="G22" s="21" t="s">
        <v>15</v>
      </c>
      <c r="H22" s="25">
        <f>SUBTOTAL(109,Applications[Total Points])</f>
        <v>0</v>
      </c>
      <c r="I22" s="8"/>
    </row>
    <row r="23" spans="1:9" ht="21" customHeight="1">
      <c r="A23" s="42" t="s">
        <v>46</v>
      </c>
      <c r="B23" s="43"/>
      <c r="C23" s="43"/>
      <c r="D23" s="44"/>
      <c r="E23" s="24">
        <f>SUM(E6:E16)</f>
        <v>27</v>
      </c>
      <c r="F23" s="19"/>
      <c r="G23" s="19" t="s">
        <v>47</v>
      </c>
      <c r="H23" s="24">
        <f>SUM(H6:H16)</f>
        <v>0</v>
      </c>
      <c r="I23" s="19"/>
    </row>
    <row r="24" spans="1:9" ht="19" customHeight="1">
      <c r="G24" s="17"/>
      <c r="H24" s="18" t="s">
        <v>21</v>
      </c>
      <c r="I24" s="23">
        <f>Applications[[#Totals],[Total Points]]/Applications[[#Totals],[Credits]]</f>
        <v>0</v>
      </c>
    </row>
    <row r="25" spans="1:9" ht="16" customHeight="1" thickBot="1">
      <c r="A25" s="32" t="s">
        <v>3</v>
      </c>
      <c r="B25" s="32"/>
      <c r="C25" s="32"/>
      <c r="D25" s="5"/>
      <c r="F25" s="5"/>
      <c r="G25" s="17"/>
      <c r="H25" s="18" t="s">
        <v>48</v>
      </c>
      <c r="I25" s="30" t="str">
        <f>IMDIV(H23,E23)</f>
        <v>0</v>
      </c>
    </row>
    <row r="26" spans="1:9">
      <c r="A26" s="33"/>
      <c r="B26" s="34"/>
      <c r="C26" s="34"/>
      <c r="D26" s="34"/>
      <c r="E26" s="34"/>
      <c r="F26" s="35"/>
      <c r="I26" s="22"/>
    </row>
    <row r="27" spans="1:9">
      <c r="A27" s="36"/>
      <c r="B27" s="37"/>
      <c r="C27" s="37"/>
      <c r="D27" s="37"/>
      <c r="E27" s="37"/>
      <c r="F27" s="38"/>
      <c r="I27" s="22"/>
    </row>
    <row r="28" spans="1:9">
      <c r="A28" s="36"/>
      <c r="B28" s="37"/>
      <c r="C28" s="37"/>
      <c r="D28" s="37"/>
      <c r="E28" s="37"/>
      <c r="F28" s="38"/>
      <c r="I28" s="22"/>
    </row>
    <row r="29" spans="1:9">
      <c r="A29" s="36"/>
      <c r="B29" s="37"/>
      <c r="C29" s="37"/>
      <c r="D29" s="37"/>
      <c r="E29" s="37"/>
      <c r="F29" s="38"/>
      <c r="I29" s="22"/>
    </row>
    <row r="30" spans="1:9">
      <c r="A30" s="36"/>
      <c r="B30" s="37"/>
      <c r="C30" s="37"/>
      <c r="D30" s="37"/>
      <c r="E30" s="37"/>
      <c r="F30" s="38"/>
      <c r="I30" s="22"/>
    </row>
    <row r="31" spans="1:9">
      <c r="A31" s="36"/>
      <c r="B31" s="37"/>
      <c r="C31" s="37"/>
      <c r="D31" s="37"/>
      <c r="E31" s="37"/>
      <c r="F31" s="38"/>
      <c r="I31" s="22"/>
    </row>
    <row r="32" spans="1:9" ht="24" customHeight="1" thickBot="1">
      <c r="A32" s="39"/>
      <c r="B32" s="40"/>
      <c r="C32" s="40"/>
      <c r="D32" s="40"/>
      <c r="E32" s="40"/>
      <c r="F32" s="41"/>
    </row>
    <row r="34" spans="1:1">
      <c r="A34" s="9" t="s">
        <v>50</v>
      </c>
    </row>
    <row r="35" spans="1:1">
      <c r="A35" t="s">
        <v>58</v>
      </c>
    </row>
    <row r="36" spans="1:1">
      <c r="A36" t="s">
        <v>59</v>
      </c>
    </row>
    <row r="37" spans="1:1">
      <c r="A37" t="s">
        <v>60</v>
      </c>
    </row>
    <row r="38" spans="1:1" s="31" customFormat="1">
      <c r="A38" s="31" t="s">
        <v>61</v>
      </c>
    </row>
    <row r="39" spans="1:1">
      <c r="A39" t="s">
        <v>51</v>
      </c>
    </row>
    <row r="40" spans="1:1">
      <c r="A40" t="s">
        <v>62</v>
      </c>
    </row>
    <row r="42" spans="1:1">
      <c r="A42" t="s">
        <v>54</v>
      </c>
    </row>
    <row r="43" spans="1:1">
      <c r="A43" s="9" t="s">
        <v>25</v>
      </c>
    </row>
    <row r="44" spans="1:1">
      <c r="A44" t="s">
        <v>55</v>
      </c>
    </row>
    <row r="45" spans="1:1">
      <c r="A45" s="9" t="s">
        <v>56</v>
      </c>
    </row>
    <row r="48" spans="1:1">
      <c r="A48" s="9" t="s">
        <v>27</v>
      </c>
    </row>
    <row r="49" spans="1:1">
      <c r="A49" t="s">
        <v>52</v>
      </c>
    </row>
    <row r="50" spans="1:1">
      <c r="A50" t="s">
        <v>53</v>
      </c>
    </row>
    <row r="51" spans="1:1">
      <c r="A51" t="s">
        <v>63</v>
      </c>
    </row>
  </sheetData>
  <mergeCells count="4">
    <mergeCell ref="A25:C25"/>
    <mergeCell ref="A26:F32"/>
    <mergeCell ref="A23:D23"/>
    <mergeCell ref="E2:H2"/>
  </mergeCells>
  <printOptions horizontalCentered="1"/>
  <pageMargins left="0.7" right="0.7" top="0.75" bottom="0.75" header="0.3" footer="0.3"/>
  <pageSetup scale="50" orientation="landscape" copies="25" r:id="rId1"/>
  <headerFooter differentFirst="1">
    <oddFooter>Page &amp;P of &amp;N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Sheet1!$A$2:$A$13</xm:f>
          </x14:formula1>
          <xm:sqref>F4:F21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3"/>
  <sheetViews>
    <sheetView workbookViewId="0">
      <selection activeCell="A6" sqref="A6"/>
    </sheetView>
  </sheetViews>
  <sheetFormatPr baseColWidth="10" defaultColWidth="11.5" defaultRowHeight="13"/>
  <sheetData>
    <row r="1" spans="1:2">
      <c r="A1" t="s">
        <v>16</v>
      </c>
      <c r="B1" t="s">
        <v>17</v>
      </c>
    </row>
    <row r="2" spans="1:2">
      <c r="A2" t="s">
        <v>5</v>
      </c>
      <c r="B2">
        <v>4</v>
      </c>
    </row>
    <row r="3" spans="1:2">
      <c r="A3" t="s">
        <v>6</v>
      </c>
      <c r="B3">
        <v>3.7</v>
      </c>
    </row>
    <row r="4" spans="1:2">
      <c r="A4" t="s">
        <v>7</v>
      </c>
      <c r="B4">
        <v>3.3</v>
      </c>
    </row>
    <row r="5" spans="1:2">
      <c r="A5" t="s">
        <v>22</v>
      </c>
      <c r="B5">
        <v>3</v>
      </c>
    </row>
    <row r="6" spans="1:2">
      <c r="A6" t="s">
        <v>8</v>
      </c>
      <c r="B6">
        <v>2.7</v>
      </c>
    </row>
    <row r="7" spans="1:2">
      <c r="A7" t="s">
        <v>9</v>
      </c>
      <c r="B7">
        <v>2.2999999999999998</v>
      </c>
    </row>
    <row r="8" spans="1:2">
      <c r="A8" t="s">
        <v>20</v>
      </c>
      <c r="B8">
        <v>2</v>
      </c>
    </row>
    <row r="9" spans="1:2">
      <c r="A9" t="s">
        <v>10</v>
      </c>
      <c r="B9">
        <v>1.7</v>
      </c>
    </row>
    <row r="10" spans="1:2">
      <c r="A10" t="s">
        <v>11</v>
      </c>
      <c r="B10">
        <v>1.3</v>
      </c>
    </row>
    <row r="11" spans="1:2">
      <c r="A11" t="s">
        <v>12</v>
      </c>
      <c r="B11">
        <v>1</v>
      </c>
    </row>
    <row r="12" spans="1:2">
      <c r="A12" t="s">
        <v>18</v>
      </c>
      <c r="B12">
        <v>0.7</v>
      </c>
    </row>
    <row r="13" spans="1:2">
      <c r="A13" t="s">
        <v>19</v>
      </c>
      <c r="B13">
        <v>0</v>
      </c>
    </row>
  </sheetData>
  <sheetProtection sheet="1" objects="1" scenarios="1"/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PreReq Grades-Track 1</vt:lpstr>
      <vt:lpstr>Sheet1</vt:lpstr>
      <vt:lpstr>'PreReq Grades-Track 1'!Print_Area</vt:lpstr>
      <vt:lpstr>'PreReq Grades-Track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2022-10-28T19:16:42Z</cp:lastPrinted>
  <dcterms:created xsi:type="dcterms:W3CDTF">2014-10-29T22:50:16Z</dcterms:created>
  <dcterms:modified xsi:type="dcterms:W3CDTF">2023-02-15T13:56:04Z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ssetID">
    <vt:lpwstr>TF10000043</vt:lpwstr>
  </property>
</Properties>
</file>